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0" yWindow="-170" windowWidth="12120" windowHeight="8480"/>
  </bookViews>
  <sheets>
    <sheet name="Expense Budget" sheetId="2" r:id="rId1"/>
    <sheet name="Variables" sheetId="3" state="veryHidden" r:id="rId2"/>
  </sheets>
  <definedNames>
    <definedName name="_Example">Variables!$B$1</definedName>
    <definedName name="_Look">Variables!$B$4</definedName>
    <definedName name="_Series">Variables!$B$3</definedName>
    <definedName name="_Shading">Variables!$B$2</definedName>
    <definedName name="DATA_01">'Expense Budget'!$C$8:$C$11</definedName>
    <definedName name="DATA_02">'Expense Budget'!$D$8:$D$11</definedName>
    <definedName name="DATA_03">'Expense Budget'!#REF!</definedName>
    <definedName name="DATA_04">'Expense Budget'!$C$12:$C$19</definedName>
    <definedName name="DATA_05">'Expense Budget'!$D$12:$D$19</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0">'Expense Budget'!$B$1:$E$47</definedName>
    <definedName name="TemplatePrintArea">'Expense Budget'!$B$5:$E$24</definedName>
  </definedNames>
  <calcPr calcId="125725"/>
</workbook>
</file>

<file path=xl/calcChain.xml><?xml version="1.0" encoding="utf-8"?>
<calcChain xmlns="http://schemas.openxmlformats.org/spreadsheetml/2006/main">
  <c r="E41" i="2"/>
  <c r="E19"/>
  <c r="E21"/>
  <c r="E14" l="1"/>
  <c r="D24"/>
  <c r="C24"/>
  <c r="E45"/>
  <c r="E44"/>
  <c r="E43"/>
  <c r="E42"/>
  <c r="E40"/>
  <c r="E39"/>
  <c r="E38"/>
  <c r="E37"/>
  <c r="E36"/>
  <c r="E35"/>
  <c r="E34"/>
  <c r="E8"/>
  <c r="E9"/>
  <c r="E20"/>
  <c r="E10"/>
  <c r="E11"/>
  <c r="E12"/>
  <c r="E13"/>
  <c r="E15"/>
  <c r="E16"/>
  <c r="E22"/>
  <c r="E47"/>
  <c r="E24" l="1"/>
</calcChain>
</file>

<file path=xl/sharedStrings.xml><?xml version="1.0" encoding="utf-8"?>
<sst xmlns="http://schemas.openxmlformats.org/spreadsheetml/2006/main" count="43" uniqueCount="39">
  <si>
    <t xml:space="preserve">Budget </t>
  </si>
  <si>
    <t xml:space="preserve">Actual </t>
  </si>
  <si>
    <t>Difference ($)</t>
  </si>
  <si>
    <t>_Example</t>
  </si>
  <si>
    <t>_Shading</t>
  </si>
  <si>
    <t>_Series</t>
  </si>
  <si>
    <t>_Look</t>
  </si>
  <si>
    <t>Expected Revenue</t>
  </si>
  <si>
    <t>Funding Sources</t>
  </si>
  <si>
    <t>General Revenue Fund</t>
  </si>
  <si>
    <t>Grants</t>
  </si>
  <si>
    <t>Foundations</t>
  </si>
  <si>
    <t>Corporate Support</t>
  </si>
  <si>
    <t>Volunteer Hours</t>
  </si>
  <si>
    <t>Inkind Resources</t>
  </si>
  <si>
    <t>Private Donors</t>
  </si>
  <si>
    <t>IV E</t>
  </si>
  <si>
    <t>501-C-3</t>
  </si>
  <si>
    <t>Special Projects Funds</t>
  </si>
  <si>
    <t>Supplies</t>
  </si>
  <si>
    <t>Telephone</t>
  </si>
  <si>
    <t>Projected</t>
  </si>
  <si>
    <t>Difference</t>
  </si>
  <si>
    <t>Operational Expenses</t>
  </si>
  <si>
    <t>Expenses-Yearly</t>
  </si>
  <si>
    <t>Coordinator Salary</t>
  </si>
  <si>
    <t>Coordinator Fringes</t>
  </si>
  <si>
    <t>Drug Testing supplies</t>
  </si>
  <si>
    <t>Equipment-maintenance</t>
  </si>
  <si>
    <t>Incentives</t>
  </si>
  <si>
    <t xml:space="preserve">Continuing education </t>
  </si>
  <si>
    <t>Travel-mileage</t>
  </si>
  <si>
    <t>Total</t>
  </si>
  <si>
    <t>Supreme Court of Ohio CIP Grant (Years 1, 2, 3 and 4)</t>
  </si>
  <si>
    <t>Projected for Current Year</t>
  </si>
  <si>
    <t>Local (Years 3 and 4 only)</t>
  </si>
  <si>
    <t>State (Years 3 and 4 only)</t>
  </si>
  <si>
    <t>Federal (Years 3 and 4 only)</t>
  </si>
  <si>
    <t xml:space="preserve">Projected  </t>
  </si>
</sst>
</file>

<file path=xl/styles.xml><?xml version="1.0" encoding="utf-8"?>
<styleSheet xmlns="http://schemas.openxmlformats.org/spreadsheetml/2006/main">
  <numFmts count="6">
    <numFmt numFmtId="6" formatCode="&quot;$&quot;#,##0_);[Red]\(&quot;$&quot;#,##0\)"/>
    <numFmt numFmtId="42" formatCode="_(&quot;$&quot;* #,##0_);_(&quot;$&quot;* \(#,##0\);_(&quot;$&quot;* &quot;-&quot;_);_(@_)"/>
    <numFmt numFmtId="44" formatCode="_(&quot;$&quot;* #,##0.00_);_(&quot;$&quot;* \(#,##0.00\);_(&quot;$&quot;* &quot;-&quot;??_);_(@_)"/>
    <numFmt numFmtId="164" formatCode="mm/dd/yy"/>
    <numFmt numFmtId="165" formatCode="0_);[Red]\(0\)"/>
    <numFmt numFmtId="166" formatCode="&quot;$&quot;#,##0.00"/>
  </numFmts>
  <fonts count="7">
    <font>
      <sz val="10"/>
      <name val="Arial"/>
      <family val="2"/>
    </font>
    <font>
      <sz val="10"/>
      <name val="Arial"/>
      <family val="2"/>
    </font>
    <font>
      <sz val="10"/>
      <name val="Tahoma"/>
      <family val="2"/>
    </font>
    <font>
      <b/>
      <sz val="10"/>
      <color indexed="9"/>
      <name val="Tahoma"/>
      <family val="2"/>
    </font>
    <font>
      <sz val="10"/>
      <color theme="0"/>
      <name val="Tahoma"/>
      <family val="2"/>
    </font>
    <font>
      <b/>
      <sz val="10"/>
      <color theme="0"/>
      <name val="Tahoma"/>
      <family val="2"/>
    </font>
    <font>
      <sz val="12"/>
      <name val="Tahoma"/>
      <family val="2"/>
    </font>
  </fonts>
  <fills count="8">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lightUp">
        <fgColor indexed="41"/>
        <bgColor indexed="22"/>
      </patternFill>
    </fill>
    <fill>
      <patternFill patternType="solid">
        <fgColor indexed="46"/>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bottom style="thin">
        <color indexed="22"/>
      </bottom>
      <diagonal/>
    </border>
    <border>
      <left style="thin">
        <color indexed="22"/>
      </left>
      <right/>
      <top style="thin">
        <color indexed="22"/>
      </top>
      <bottom style="thin">
        <color indexed="22"/>
      </bottom>
      <diagonal/>
    </border>
    <border>
      <left style="thin">
        <color indexed="55"/>
      </left>
      <right style="thin">
        <color indexed="55"/>
      </right>
      <top style="thin">
        <color indexed="22"/>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22"/>
      </right>
      <top style="thin">
        <color indexed="22"/>
      </top>
      <bottom style="thin">
        <color indexed="22"/>
      </bottom>
      <diagonal/>
    </border>
    <border>
      <left style="thin">
        <color indexed="55"/>
      </left>
      <right style="thin">
        <color indexed="55"/>
      </right>
      <top/>
      <bottom/>
      <diagonal/>
    </border>
  </borders>
  <cellStyleXfs count="5">
    <xf numFmtId="3" fontId="0" fillId="0" borderId="0" applyNumberFormat="0" applyFont="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57">
    <xf numFmtId="3" fontId="0" fillId="0" borderId="0" xfId="0"/>
    <xf numFmtId="3" fontId="2" fillId="0" borderId="0" xfId="0" applyFont="1" applyFill="1" applyProtection="1"/>
    <xf numFmtId="3" fontId="2" fillId="0" borderId="0" xfId="0" applyFont="1" applyProtection="1"/>
    <xf numFmtId="3" fontId="2" fillId="0" borderId="0" xfId="0" applyFont="1" applyFill="1" applyAlignment="1" applyProtection="1">
      <alignment vertical="center"/>
    </xf>
    <xf numFmtId="3" fontId="2" fillId="0" borderId="0" xfId="0" applyFont="1" applyAlignment="1" applyProtection="1">
      <alignment vertical="center"/>
    </xf>
    <xf numFmtId="3" fontId="2" fillId="0" borderId="0" xfId="0" applyFont="1" applyAlignment="1" applyProtection="1">
      <alignment horizontal="left"/>
    </xf>
    <xf numFmtId="3" fontId="2" fillId="0" borderId="0" xfId="0" applyFont="1" applyFill="1" applyBorder="1" applyAlignment="1" applyProtection="1">
      <alignment horizontal="left"/>
    </xf>
    <xf numFmtId="3" fontId="2" fillId="6" borderId="0" xfId="0" applyFont="1" applyFill="1" applyAlignment="1" applyProtection="1">
      <alignment vertical="center"/>
    </xf>
    <xf numFmtId="0" fontId="2" fillId="2" borderId="0" xfId="0" applyNumberFormat="1" applyFont="1" applyFill="1" applyBorder="1" applyAlignment="1" applyProtection="1">
      <alignment vertical="top" wrapText="1"/>
    </xf>
    <xf numFmtId="0" fontId="2" fillId="2" borderId="0" xfId="0" applyNumberFormat="1" applyFont="1" applyFill="1" applyBorder="1" applyAlignment="1" applyProtection="1">
      <alignment horizontal="left" vertical="top" wrapText="1"/>
    </xf>
    <xf numFmtId="49" fontId="2" fillId="0" borderId="1" xfId="0" applyNumberFormat="1" applyFont="1" applyFill="1" applyBorder="1" applyAlignment="1" applyProtection="1">
      <alignment horizontal="left" vertical="center"/>
    </xf>
    <xf numFmtId="0" fontId="3" fillId="6" borderId="0" xfId="0" applyNumberFormat="1" applyFont="1" applyFill="1" applyBorder="1" applyAlignment="1" applyProtection="1">
      <alignment horizontal="center" vertical="center" wrapText="1"/>
    </xf>
    <xf numFmtId="0" fontId="3" fillId="3" borderId="0" xfId="0" applyNumberFormat="1" applyFont="1" applyFill="1" applyBorder="1" applyAlignment="1" applyProtection="1">
      <alignment horizontal="left" vertical="center"/>
    </xf>
    <xf numFmtId="44" fontId="3" fillId="3"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0" borderId="5" xfId="0" applyFont="1" applyBorder="1" applyProtection="1"/>
    <xf numFmtId="3" fontId="2" fillId="0" borderId="6" xfId="0" applyFont="1" applyBorder="1" applyProtection="1"/>
    <xf numFmtId="0" fontId="3" fillId="6" borderId="5" xfId="0" applyNumberFormat="1" applyFont="1" applyFill="1" applyBorder="1" applyAlignment="1" applyProtection="1">
      <alignment horizontal="left" vertical="center"/>
    </xf>
    <xf numFmtId="0" fontId="2" fillId="2"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xf>
    <xf numFmtId="44" fontId="2" fillId="0" borderId="6" xfId="0" applyNumberFormat="1" applyFont="1" applyFill="1" applyBorder="1" applyAlignment="1" applyProtection="1">
      <alignment horizontal="left" vertical="center"/>
    </xf>
    <xf numFmtId="0" fontId="4" fillId="6" borderId="7" xfId="0" applyNumberFormat="1" applyFont="1" applyFill="1" applyBorder="1" applyAlignment="1" applyProtection="1">
      <alignment horizontal="left" vertical="center"/>
    </xf>
    <xf numFmtId="44" fontId="2" fillId="6" borderId="9" xfId="0" applyNumberFormat="1" applyFont="1" applyFill="1" applyBorder="1" applyAlignment="1" applyProtection="1">
      <alignment horizontal="left" vertical="center"/>
    </xf>
    <xf numFmtId="3" fontId="2" fillId="7" borderId="0" xfId="0" applyFont="1" applyFill="1" applyProtection="1"/>
    <xf numFmtId="3" fontId="2" fillId="7" borderId="0" xfId="0" applyFont="1" applyFill="1" applyBorder="1" applyAlignment="1" applyProtection="1">
      <alignment horizontal="left"/>
    </xf>
    <xf numFmtId="0" fontId="2" fillId="7" borderId="0" xfId="0" applyNumberFormat="1" applyFont="1" applyFill="1" applyBorder="1" applyAlignment="1" applyProtection="1">
      <alignment horizontal="left" vertical="center"/>
    </xf>
    <xf numFmtId="42" fontId="2" fillId="7" borderId="0" xfId="0" applyNumberFormat="1" applyFont="1" applyFill="1" applyBorder="1" applyAlignment="1" applyProtection="1">
      <alignment horizontal="left" vertical="center"/>
    </xf>
    <xf numFmtId="44" fontId="2" fillId="7" borderId="0" xfId="0" applyNumberFormat="1" applyFont="1" applyFill="1" applyBorder="1" applyAlignment="1" applyProtection="1">
      <alignment horizontal="left" vertical="center"/>
    </xf>
    <xf numFmtId="3" fontId="2" fillId="7" borderId="0" xfId="0" applyFont="1" applyFill="1" applyAlignment="1" applyProtection="1">
      <alignment horizontal="left" vertical="center"/>
    </xf>
    <xf numFmtId="49" fontId="2" fillId="7" borderId="0" xfId="0" applyNumberFormat="1" applyFont="1" applyFill="1" applyBorder="1" applyAlignment="1" applyProtection="1">
      <alignment horizontal="centerContinuous"/>
    </xf>
    <xf numFmtId="3" fontId="2" fillId="7" borderId="0" xfId="0" applyFont="1" applyFill="1" applyAlignment="1" applyProtection="1">
      <alignment vertical="center"/>
    </xf>
    <xf numFmtId="166" fontId="2" fillId="5" borderId="6" xfId="0" applyNumberFormat="1" applyFont="1" applyFill="1" applyBorder="1" applyAlignment="1" applyProtection="1">
      <alignment horizontal="center" vertical="center"/>
    </xf>
    <xf numFmtId="166" fontId="2" fillId="5" borderId="0" xfId="0" applyNumberFormat="1" applyFont="1" applyFill="1" applyBorder="1" applyAlignment="1" applyProtection="1">
      <alignment horizontal="center" vertical="center"/>
    </xf>
    <xf numFmtId="166" fontId="2" fillId="0" borderId="0" xfId="0" applyNumberFormat="1" applyFont="1" applyFill="1" applyBorder="1" applyAlignment="1" applyProtection="1">
      <alignment horizontal="left"/>
      <protection locked="0"/>
    </xf>
    <xf numFmtId="166" fontId="5" fillId="6" borderId="8" xfId="0" applyNumberFormat="1" applyFont="1" applyFill="1" applyBorder="1" applyAlignment="1" applyProtection="1">
      <alignment horizontal="center" wrapText="1"/>
      <protection locked="0"/>
    </xf>
    <xf numFmtId="166" fontId="5" fillId="6" borderId="8" xfId="0" applyNumberFormat="1" applyFont="1" applyFill="1" applyBorder="1" applyAlignment="1" applyProtection="1">
      <alignment horizontal="center"/>
      <protection locked="0"/>
    </xf>
    <xf numFmtId="3" fontId="2" fillId="7" borderId="0" xfId="0" applyFont="1" applyFill="1" applyAlignment="1" applyProtection="1">
      <alignment horizontal="centerContinuous"/>
    </xf>
    <xf numFmtId="49" fontId="2" fillId="0" borderId="0" xfId="0" applyNumberFormat="1" applyFont="1" applyAlignment="1" applyProtection="1">
      <alignment horizontal="left"/>
    </xf>
    <xf numFmtId="166" fontId="2" fillId="5"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protection locked="0"/>
    </xf>
    <xf numFmtId="166" fontId="2" fillId="0" borderId="0" xfId="0" applyNumberFormat="1" applyFont="1" applyBorder="1" applyAlignment="1" applyProtection="1">
      <alignment horizontal="center"/>
    </xf>
    <xf numFmtId="166" fontId="3" fillId="3" borderId="0" xfId="0" applyNumberFormat="1" applyFont="1" applyFill="1" applyBorder="1" applyAlignment="1" applyProtection="1">
      <alignment horizontal="center"/>
    </xf>
    <xf numFmtId="0" fontId="6" fillId="7" borderId="0" xfId="0" applyNumberFormat="1" applyFont="1" applyFill="1" applyBorder="1" applyAlignment="1" applyProtection="1">
      <alignment horizontal="left"/>
    </xf>
    <xf numFmtId="49" fontId="6" fillId="7" borderId="0" xfId="0" applyNumberFormat="1" applyFont="1" applyFill="1" applyBorder="1" applyAlignment="1" applyProtection="1">
      <alignment horizontal="left"/>
    </xf>
    <xf numFmtId="166" fontId="2" fillId="0" borderId="3" xfId="0" applyNumberFormat="1" applyFont="1" applyFill="1" applyBorder="1" applyAlignment="1" applyProtection="1">
      <alignment horizontal="center" vertical="center"/>
      <protection locked="0"/>
    </xf>
    <xf numFmtId="166" fontId="2" fillId="0" borderId="3" xfId="0" applyNumberFormat="1" applyFont="1" applyFill="1" applyBorder="1" applyAlignment="1" applyProtection="1">
      <alignment horizontal="center" vertical="center"/>
    </xf>
    <xf numFmtId="166" fontId="2" fillId="5" borderId="10" xfId="0" applyNumberFormat="1" applyFont="1" applyFill="1" applyBorder="1" applyAlignment="1" applyProtection="1">
      <alignment horizontal="center" vertical="center"/>
    </xf>
    <xf numFmtId="166" fontId="2" fillId="5" borderId="10" xfId="1" applyNumberFormat="1" applyFont="1" applyFill="1" applyBorder="1" applyAlignment="1" applyProtection="1">
      <alignment horizontal="center" vertical="center"/>
    </xf>
    <xf numFmtId="166" fontId="2" fillId="0" borderId="0" xfId="0" applyNumberFormat="1" applyFont="1" applyFill="1" applyBorder="1" applyAlignment="1" applyProtection="1">
      <alignment horizontal="center"/>
    </xf>
    <xf numFmtId="0" fontId="3" fillId="6" borderId="0" xfId="0" applyNumberFormat="1" applyFont="1" applyFill="1" applyBorder="1" applyAlignment="1" applyProtection="1">
      <alignment horizontal="center" vertical="center"/>
    </xf>
    <xf numFmtId="0" fontId="3" fillId="6" borderId="6" xfId="0" applyNumberFormat="1" applyFont="1" applyFill="1" applyBorder="1" applyAlignment="1" applyProtection="1">
      <alignment horizontal="center" vertical="center"/>
    </xf>
    <xf numFmtId="0" fontId="2" fillId="7" borderId="0" xfId="0" applyNumberFormat="1" applyFont="1" applyFill="1" applyBorder="1" applyAlignment="1" applyProtection="1">
      <alignment horizontal="left"/>
      <protection locked="0"/>
    </xf>
    <xf numFmtId="49" fontId="2" fillId="7" borderId="0" xfId="0" applyNumberFormat="1" applyFont="1" applyFill="1" applyAlignment="1" applyProtection="1">
      <alignment horizontal="left"/>
      <protection locked="0"/>
    </xf>
    <xf numFmtId="49" fontId="3" fillId="3" borderId="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49" fontId="3" fillId="3" borderId="11" xfId="0" applyNumberFormat="1" applyFont="1" applyFill="1" applyBorder="1" applyAlignment="1" applyProtection="1">
      <alignment horizontal="center" vertical="center" wrapText="1"/>
    </xf>
  </cellXfs>
  <cellStyles count="5">
    <cellStyle name="Currency" xfId="1" builtinId="4"/>
    <cellStyle name="Date" xfId="2"/>
    <cellStyle name="Fixed" xfId="3"/>
    <cellStyle name="Normal" xfId="0" builtinId="0"/>
    <cellStyle name="Text"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xdr:col>
      <xdr:colOff>31750</xdr:colOff>
      <xdr:row>4</xdr:row>
      <xdr:rowOff>69850</xdr:rowOff>
    </xdr:to>
    <xdr:sp macro="" textlink="">
      <xdr:nvSpPr>
        <xdr:cNvPr id="1025" name="HideTemplatePointer"/>
        <xdr:cNvSpPr>
          <a:spLocks noChangeArrowheads="1"/>
        </xdr:cNvSpPr>
      </xdr:nvSpPr>
      <xdr:spPr bwMode="auto">
        <a:xfrm>
          <a:off x="0" y="0"/>
          <a:ext cx="152400" cy="69850"/>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29</xdr:row>
      <xdr:rowOff>0</xdr:rowOff>
    </xdr:from>
    <xdr:to>
      <xdr:col>1</xdr:col>
      <xdr:colOff>31750</xdr:colOff>
      <xdr:row>29</xdr:row>
      <xdr:rowOff>63500</xdr:rowOff>
    </xdr:to>
    <xdr:sp macro="" textlink="">
      <xdr:nvSpPr>
        <xdr:cNvPr id="1026" name="HideTemplatePointer"/>
        <xdr:cNvSpPr>
          <a:spLocks noChangeArrowheads="1"/>
        </xdr:cNvSpPr>
      </xdr:nvSpPr>
      <xdr:spPr bwMode="auto">
        <a:xfrm>
          <a:off x="0" y="5638800"/>
          <a:ext cx="152400" cy="63500"/>
        </a:xfrm>
        <a:prstGeom prst="rect">
          <a:avLst/>
        </a:prstGeom>
        <a:solidFill>
          <a:srgbClr val="FFFFFF"/>
        </a:solidFill>
        <a:ln w="1">
          <a:noFill/>
          <a:miter lim="800000"/>
          <a:headEnd/>
          <a:tailEnd/>
        </a:ln>
      </xdr:spPr>
    </xdr:sp>
    <xdr:clientData fPrintsWithSheet="0"/>
  </xdr:twoCellAnchor>
  <xdr:oneCellAnchor>
    <xdr:from>
      <xdr:col>0</xdr:col>
      <xdr:colOff>50800</xdr:colOff>
      <xdr:row>0</xdr:row>
      <xdr:rowOff>234950</xdr:rowOff>
    </xdr:from>
    <xdr:ext cx="6654800" cy="857250"/>
    <xdr:sp macro="" textlink="">
      <xdr:nvSpPr>
        <xdr:cNvPr id="4" name="TextBox 3"/>
        <xdr:cNvSpPr txBox="1"/>
      </xdr:nvSpPr>
      <xdr:spPr>
        <a:xfrm>
          <a:off x="50800" y="234950"/>
          <a:ext cx="6654800" cy="8572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If recevinig Year</a:t>
          </a:r>
          <a:r>
            <a:rPr lang="en-US" sz="1100" baseline="0"/>
            <a:t> 4 CIP funding,  please utilize the budget charts below.  </a:t>
          </a:r>
          <a:r>
            <a:rPr lang="en-US" sz="1100" baseline="0">
              <a:solidFill>
                <a:schemeClr val="tx1"/>
              </a:solidFill>
              <a:latin typeface="+mn-lt"/>
              <a:ea typeface="+mn-ea"/>
              <a:cs typeface="+mn-cs"/>
            </a:rPr>
            <a:t>The four previous sustianability plans submitted yearly were preparation for this final plan and to assist  with future planning. </a:t>
          </a:r>
          <a:r>
            <a:rPr lang="en-US" sz="1100" baseline="0"/>
            <a:t>These charts assist in planning for next year when CIP funding is not available.  Please fill in the projected and actual expected revenue for next year when CIP funding is not available. </a:t>
          </a:r>
        </a:p>
      </xdr:txBody>
    </xdr:sp>
    <xdr:clientData/>
  </xdr:oneCellAnchor>
  <xdr:oneCellAnchor>
    <xdr:from>
      <xdr:col>1</xdr:col>
      <xdr:colOff>63500</xdr:colOff>
      <xdr:row>24</xdr:row>
      <xdr:rowOff>152400</xdr:rowOff>
    </xdr:from>
    <xdr:ext cx="6108700" cy="806450"/>
    <xdr:sp macro="" textlink="">
      <xdr:nvSpPr>
        <xdr:cNvPr id="5" name="TextBox 4"/>
        <xdr:cNvSpPr txBox="1"/>
      </xdr:nvSpPr>
      <xdr:spPr>
        <a:xfrm>
          <a:off x="184150" y="7004050"/>
          <a:ext cx="6108700" cy="80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For Operational Expenses,  calculate for each category of  projected and actual amounts spent this year.  If  there are additional opeational expenses not listed,</a:t>
          </a:r>
          <a:r>
            <a:rPr lang="en-US" sz="1100" baseline="0"/>
            <a:t> please include and adjust formulas as necessary.  This is one way to assist with calculating expenses on a yearly basis.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4"/>
    <pageSetUpPr autoPageBreaks="0" fitToPage="1"/>
  </sheetPr>
  <dimension ref="A1:N47"/>
  <sheetViews>
    <sheetView tabSelected="1" topLeftCell="A28" zoomScaleNormal="100" workbookViewId="0">
      <selection activeCell="D45" sqref="D45"/>
    </sheetView>
  </sheetViews>
  <sheetFormatPr defaultColWidth="9.1796875" defaultRowHeight="12.5"/>
  <cols>
    <col min="1" max="1" width="1.7265625" style="2" customWidth="1"/>
    <col min="2" max="2" width="29.26953125" style="5" customWidth="1"/>
    <col min="3" max="3" width="17" style="5" customWidth="1"/>
    <col min="4" max="4" width="26.54296875" style="5" customWidth="1"/>
    <col min="5" max="5" width="15.81640625" style="5" customWidth="1"/>
    <col min="6" max="16384" width="9.1796875" style="2"/>
  </cols>
  <sheetData>
    <row r="1" spans="1:14" ht="38" customHeight="1">
      <c r="A1" s="23"/>
      <c r="B1" s="28"/>
      <c r="C1" s="28"/>
      <c r="D1" s="28"/>
      <c r="E1" s="28"/>
      <c r="F1" s="30"/>
      <c r="G1" s="4"/>
      <c r="H1" s="4"/>
      <c r="I1" s="4"/>
      <c r="J1" s="4"/>
      <c r="K1" s="4"/>
      <c r="L1" s="4"/>
      <c r="M1" s="4"/>
      <c r="N1" s="4"/>
    </row>
    <row r="2" spans="1:14" ht="25.5" customHeight="1">
      <c r="A2" s="23"/>
      <c r="B2" s="28"/>
      <c r="C2" s="28"/>
      <c r="D2" s="28"/>
      <c r="E2" s="28"/>
      <c r="F2" s="30"/>
      <c r="G2" s="4"/>
      <c r="H2" s="4"/>
      <c r="I2" s="4"/>
      <c r="J2" s="4"/>
      <c r="K2" s="4"/>
      <c r="L2" s="4"/>
      <c r="M2" s="4"/>
      <c r="N2" s="4"/>
    </row>
    <row r="3" spans="1:14">
      <c r="A3" s="23"/>
      <c r="B3" s="28"/>
      <c r="C3" s="28"/>
      <c r="D3" s="28"/>
      <c r="E3" s="28"/>
      <c r="F3" s="30"/>
      <c r="G3" s="4"/>
      <c r="H3" s="4"/>
      <c r="I3" s="4"/>
      <c r="J3" s="4"/>
      <c r="K3" s="4"/>
      <c r="L3" s="4"/>
      <c r="M3" s="4"/>
      <c r="N3" s="4"/>
    </row>
    <row r="4" spans="1:14">
      <c r="A4" s="23"/>
      <c r="B4" s="28"/>
      <c r="C4" s="28"/>
      <c r="D4" s="28"/>
      <c r="E4" s="28"/>
      <c r="F4" s="30"/>
      <c r="G4" s="4"/>
      <c r="H4" s="4"/>
      <c r="I4" s="4"/>
      <c r="J4" s="4"/>
      <c r="K4" s="4"/>
      <c r="L4" s="4"/>
      <c r="M4" s="4"/>
      <c r="N4" s="4"/>
    </row>
    <row r="5" spans="1:14" ht="18.5" customHeight="1">
      <c r="A5" s="23"/>
      <c r="B5" s="42" t="s">
        <v>7</v>
      </c>
      <c r="C5" s="24"/>
      <c r="D5" s="51"/>
      <c r="E5" s="51"/>
    </row>
    <row r="6" spans="1:14" ht="4.5" hidden="1" customHeight="1">
      <c r="A6" s="1"/>
      <c r="B6" s="15"/>
      <c r="C6" s="6"/>
      <c r="D6" s="6"/>
      <c r="E6" s="16"/>
    </row>
    <row r="7" spans="1:14" s="4" customFormat="1" ht="29" customHeight="1">
      <c r="A7" s="3"/>
      <c r="B7" s="17" t="s">
        <v>8</v>
      </c>
      <c r="C7" s="11" t="s">
        <v>38</v>
      </c>
      <c r="D7" s="49" t="s">
        <v>1</v>
      </c>
      <c r="E7" s="50" t="s">
        <v>2</v>
      </c>
    </row>
    <row r="8" spans="1:14" s="4" customFormat="1" ht="18" customHeight="1">
      <c r="A8" s="3"/>
      <c r="B8" s="18" t="s">
        <v>9</v>
      </c>
      <c r="C8" s="39"/>
      <c r="D8" s="39"/>
      <c r="E8" s="31">
        <f>IF(OR(D8&lt;&gt;0,C8),D8-C8,)</f>
        <v>0</v>
      </c>
    </row>
    <row r="9" spans="1:14" s="4" customFormat="1" ht="18" customHeight="1">
      <c r="A9" s="3"/>
      <c r="B9" s="18" t="s">
        <v>11</v>
      </c>
      <c r="C9" s="39"/>
      <c r="D9" s="39"/>
      <c r="E9" s="31">
        <f>IF(OR(D9&lt;&gt;0,C9),D9-C9,)</f>
        <v>0</v>
      </c>
    </row>
    <row r="10" spans="1:14" s="4" customFormat="1" ht="18" customHeight="1">
      <c r="A10" s="3"/>
      <c r="B10" s="18" t="s">
        <v>12</v>
      </c>
      <c r="C10" s="39"/>
      <c r="D10" s="39"/>
      <c r="E10" s="31">
        <f t="shared" ref="E10:E14" si="0">IF(OR(D10&lt;&gt;0,C10),D10-C10,)</f>
        <v>0</v>
      </c>
    </row>
    <row r="11" spans="1:14" s="4" customFormat="1" ht="18" customHeight="1">
      <c r="A11" s="3"/>
      <c r="B11" s="18" t="s">
        <v>13</v>
      </c>
      <c r="C11" s="39"/>
      <c r="D11" s="39"/>
      <c r="E11" s="31">
        <f t="shared" si="0"/>
        <v>0</v>
      </c>
    </row>
    <row r="12" spans="1:14" s="4" customFormat="1" ht="18" customHeight="1">
      <c r="A12" s="3"/>
      <c r="B12" s="18" t="s">
        <v>14</v>
      </c>
      <c r="C12" s="39"/>
      <c r="D12" s="39"/>
      <c r="E12" s="31">
        <f t="shared" si="0"/>
        <v>0</v>
      </c>
    </row>
    <row r="13" spans="1:14" s="4" customFormat="1" ht="18" customHeight="1">
      <c r="A13" s="3"/>
      <c r="B13" s="18" t="s">
        <v>15</v>
      </c>
      <c r="C13" s="39"/>
      <c r="D13" s="39"/>
      <c r="E13" s="31">
        <f t="shared" si="0"/>
        <v>0</v>
      </c>
    </row>
    <row r="14" spans="1:14" s="4" customFormat="1" ht="18" customHeight="1">
      <c r="A14" s="3"/>
      <c r="B14" s="18" t="s">
        <v>18</v>
      </c>
      <c r="C14" s="39"/>
      <c r="D14" s="39"/>
      <c r="E14" s="31">
        <f t="shared" si="0"/>
        <v>0</v>
      </c>
    </row>
    <row r="15" spans="1:14" s="4" customFormat="1" ht="18" customHeight="1">
      <c r="A15" s="3"/>
      <c r="B15" s="18" t="s">
        <v>16</v>
      </c>
      <c r="C15" s="39"/>
      <c r="D15" s="39"/>
      <c r="E15" s="31">
        <f>IF(OR(D15&lt;&gt;0,C15),D15-C15,)</f>
        <v>0</v>
      </c>
    </row>
    <row r="16" spans="1:14" s="4" customFormat="1" ht="18" customHeight="1">
      <c r="A16" s="3"/>
      <c r="B16" s="18" t="s">
        <v>17</v>
      </c>
      <c r="C16" s="39"/>
      <c r="D16" s="39"/>
      <c r="E16" s="31">
        <f>IF(OR(D16&lt;&gt;0,C16),D16-C16,)</f>
        <v>0</v>
      </c>
    </row>
    <row r="17" spans="1:5" s="4" customFormat="1" ht="18" customHeight="1">
      <c r="A17" s="3"/>
      <c r="B17" s="19"/>
      <c r="C17" s="33"/>
      <c r="D17" s="33"/>
      <c r="E17" s="20"/>
    </row>
    <row r="18" spans="1:5" s="4" customFormat="1" ht="27.5" customHeight="1">
      <c r="A18" s="7"/>
      <c r="B18" s="21" t="s">
        <v>10</v>
      </c>
      <c r="C18" s="34" t="s">
        <v>34</v>
      </c>
      <c r="D18" s="35" t="s">
        <v>1</v>
      </c>
      <c r="E18" s="22"/>
    </row>
    <row r="19" spans="1:5" s="4" customFormat="1" ht="33.75" customHeight="1">
      <c r="A19" s="3"/>
      <c r="B19" s="8" t="s">
        <v>33</v>
      </c>
      <c r="C19" s="39"/>
      <c r="D19" s="39"/>
      <c r="E19" s="32">
        <f>IF(OR(D19&lt;&gt;0,C19),D19-C19,)</f>
        <v>0</v>
      </c>
    </row>
    <row r="20" spans="1:5" s="4" customFormat="1" ht="26.25" customHeight="1">
      <c r="A20" s="3"/>
      <c r="B20" s="8" t="s">
        <v>35</v>
      </c>
      <c r="C20" s="40"/>
      <c r="D20" s="39"/>
      <c r="E20" s="32">
        <f>IF(OR(D20&lt;&gt;0,C20),D20-C20,)</f>
        <v>0</v>
      </c>
    </row>
    <row r="21" spans="1:5" s="4" customFormat="1" ht="23.25" customHeight="1">
      <c r="A21" s="3"/>
      <c r="B21" s="8" t="s">
        <v>36</v>
      </c>
      <c r="C21" s="39"/>
      <c r="D21" s="39"/>
      <c r="E21" s="32">
        <f>IF(OR(D21&lt;&gt;0,C21),D21-C21,)</f>
        <v>0</v>
      </c>
    </row>
    <row r="22" spans="1:5" s="4" customFormat="1" ht="25.5" customHeight="1">
      <c r="A22" s="3"/>
      <c r="B22" s="9" t="s">
        <v>37</v>
      </c>
      <c r="C22" s="39"/>
      <c r="D22" s="39"/>
      <c r="E22" s="32">
        <f>IF(OR(D22&lt;&gt;0,C22),D22-C22,)</f>
        <v>0</v>
      </c>
    </row>
    <row r="23" spans="1:5" s="4" customFormat="1" ht="18" customHeight="1">
      <c r="A23" s="3"/>
      <c r="B23" s="12"/>
      <c r="C23" s="41" t="s">
        <v>0</v>
      </c>
      <c r="D23" s="41" t="s">
        <v>1</v>
      </c>
      <c r="E23" s="13" t="s">
        <v>2</v>
      </c>
    </row>
    <row r="24" spans="1:5" s="4" customFormat="1" ht="18" customHeight="1">
      <c r="A24" s="3"/>
      <c r="B24" s="14"/>
      <c r="C24" s="38">
        <f>SUM(C8:C16)+SUM(C19:C22)</f>
        <v>0</v>
      </c>
      <c r="D24" s="38">
        <f>SUM(D8:D16) + SUM(D19:D22)</f>
        <v>0</v>
      </c>
      <c r="E24" s="32">
        <f>IF(OR(D24&lt;&gt;0,C24),D24-C24,)</f>
        <v>0</v>
      </c>
    </row>
    <row r="25" spans="1:5" s="4" customFormat="1" ht="18" customHeight="1">
      <c r="A25" s="30"/>
      <c r="B25" s="25"/>
      <c r="C25" s="26"/>
      <c r="D25" s="26"/>
      <c r="E25" s="27"/>
    </row>
    <row r="26" spans="1:5" s="4" customFormat="1" ht="18" customHeight="1">
      <c r="A26" s="30"/>
      <c r="B26" s="25"/>
      <c r="C26" s="26"/>
      <c r="D26" s="26"/>
      <c r="E26" s="27"/>
    </row>
    <row r="27" spans="1:5" s="4" customFormat="1">
      <c r="A27" s="30"/>
      <c r="B27" s="28"/>
      <c r="C27" s="28"/>
      <c r="D27" s="28"/>
      <c r="E27" s="28"/>
    </row>
    <row r="28" spans="1:5" s="4" customFormat="1">
      <c r="A28" s="30"/>
      <c r="B28" s="28"/>
      <c r="C28" s="28"/>
      <c r="D28" s="28"/>
      <c r="E28" s="28"/>
    </row>
    <row r="29" spans="1:5" s="4" customFormat="1">
      <c r="A29" s="30"/>
      <c r="B29" s="28"/>
      <c r="C29" s="28"/>
      <c r="D29" s="28"/>
      <c r="E29" s="28"/>
    </row>
    <row r="30" spans="1:5" ht="15">
      <c r="A30" s="23"/>
      <c r="B30" s="43" t="s">
        <v>23</v>
      </c>
      <c r="C30" s="29"/>
      <c r="D30" s="52"/>
      <c r="E30" s="52"/>
    </row>
    <row r="31" spans="1:5">
      <c r="A31" s="23"/>
      <c r="B31" s="23"/>
      <c r="C31" s="36"/>
      <c r="D31" s="36"/>
      <c r="E31" s="36"/>
    </row>
    <row r="32" spans="1:5" ht="12.5" customHeight="1">
      <c r="B32" s="53" t="s">
        <v>24</v>
      </c>
      <c r="C32" s="54" t="s">
        <v>21</v>
      </c>
      <c r="D32" s="54" t="s">
        <v>1</v>
      </c>
      <c r="E32" s="54" t="s">
        <v>22</v>
      </c>
    </row>
    <row r="33" spans="2:5">
      <c r="B33" s="53"/>
      <c r="C33" s="55"/>
      <c r="D33" s="56"/>
      <c r="E33" s="55"/>
    </row>
    <row r="34" spans="2:5">
      <c r="B34" s="10" t="s">
        <v>25</v>
      </c>
      <c r="C34" s="44"/>
      <c r="D34" s="48"/>
      <c r="E34" s="46">
        <f>IF(OR(D34&lt;&gt;0,C34),D34-C34,)</f>
        <v>0</v>
      </c>
    </row>
    <row r="35" spans="2:5">
      <c r="B35" s="10" t="s">
        <v>26</v>
      </c>
      <c r="C35" s="44"/>
      <c r="D35" s="48"/>
      <c r="E35" s="46">
        <f>IF(OR(D35&lt;&gt;0,C35), D35-C35,)</f>
        <v>0</v>
      </c>
    </row>
    <row r="36" spans="2:5">
      <c r="B36" s="10" t="s">
        <v>27</v>
      </c>
      <c r="C36" s="44"/>
      <c r="D36" s="48"/>
      <c r="E36" s="46">
        <f>IF(OR(D36&lt;&gt;0, C36), D36-C36,)</f>
        <v>0</v>
      </c>
    </row>
    <row r="37" spans="2:5">
      <c r="B37" s="10" t="s">
        <v>28</v>
      </c>
      <c r="C37" s="44"/>
      <c r="D37" s="48"/>
      <c r="E37" s="46">
        <f>IF(OR(D37&lt;&gt;0, C37), D37-C37,)</f>
        <v>0</v>
      </c>
    </row>
    <row r="38" spans="2:5">
      <c r="B38" s="10" t="s">
        <v>29</v>
      </c>
      <c r="C38" s="44"/>
      <c r="D38" s="48"/>
      <c r="E38" s="46">
        <f>IF(OR(D38&lt;&gt;0, C38), D38-C38,)</f>
        <v>0</v>
      </c>
    </row>
    <row r="39" spans="2:5">
      <c r="B39" s="10" t="s">
        <v>19</v>
      </c>
      <c r="C39" s="44"/>
      <c r="D39" s="48"/>
      <c r="E39" s="46">
        <f>IF(OR(D39&lt;&gt;0, C39), D39-C39,)</f>
        <v>0</v>
      </c>
    </row>
    <row r="40" spans="2:5">
      <c r="B40" s="10" t="s">
        <v>20</v>
      </c>
      <c r="C40" s="44"/>
      <c r="D40" s="48"/>
      <c r="E40" s="46">
        <f>IF(OR(D40&lt;&gt;0, C40), D40-C40,)</f>
        <v>0</v>
      </c>
    </row>
    <row r="41" spans="2:5">
      <c r="B41" s="10" t="s">
        <v>30</v>
      </c>
      <c r="C41" s="44"/>
      <c r="D41" s="48"/>
      <c r="E41" s="46">
        <f>IF(OR(D41&lt;&gt;0, C41), D41-C41,)</f>
        <v>0</v>
      </c>
    </row>
    <row r="42" spans="2:5">
      <c r="B42" s="10" t="s">
        <v>31</v>
      </c>
      <c r="C42" s="44"/>
      <c r="D42" s="48"/>
      <c r="E42" s="46">
        <f>IF(OR(D42&lt;&gt;0, C42), D42-C42,)</f>
        <v>0</v>
      </c>
    </row>
    <row r="43" spans="2:5">
      <c r="B43" s="37"/>
      <c r="C43" s="44"/>
      <c r="D43" s="48"/>
      <c r="E43" s="46">
        <f>IF(OR(D43&lt;&gt;0, C43), D43-C43,)</f>
        <v>0</v>
      </c>
    </row>
    <row r="44" spans="2:5">
      <c r="B44" s="37"/>
      <c r="C44" s="44"/>
      <c r="D44" s="48"/>
      <c r="E44" s="47">
        <f>IF(OR(D44&lt;&gt;0,C44), D44-C44,)</f>
        <v>0</v>
      </c>
    </row>
    <row r="45" spans="2:5">
      <c r="B45" s="37"/>
      <c r="C45" s="44"/>
      <c r="D45" s="48"/>
      <c r="E45" s="46">
        <f>IF(OR(D45&lt;&gt;0,C45), D45-C45,)</f>
        <v>0</v>
      </c>
    </row>
    <row r="46" spans="2:5">
      <c r="B46" s="10"/>
      <c r="C46" s="44"/>
      <c r="D46" s="48"/>
      <c r="E46" s="46"/>
    </row>
    <row r="47" spans="2:5">
      <c r="B47" s="10" t="s">
        <v>32</v>
      </c>
      <c r="C47" s="45"/>
      <c r="D47" s="48"/>
      <c r="E47" s="46">
        <f>IF(OR(D47&lt;&gt;0,C47), D47-C47,)</f>
        <v>0</v>
      </c>
    </row>
  </sheetData>
  <scenarios current="4" show="4">
    <scenario name="USER_01" count="4" user="Scott Tucker">
      <inputCells r="C9" val=""/>
      <inputCells r="C10" val=""/>
      <inputCells r="C11" val=""/>
      <inputCells r="C4" undone="1" val=""/>
    </scenario>
    <scenario name="USER_02" count="4" user="Scott Tucker">
      <inputCells r="D8" val=""/>
      <inputCells r="D9" val=""/>
      <inputCells r="D10" val=""/>
      <inputCells r="D11" val=""/>
    </scenario>
    <scenario name="USER_03" count="1" user="Scott Tucker">
      <inputCells r="D5" val="&lt;-- Enter company name in cell to the left     "/>
    </scenario>
    <scenario name="USER_04" count="5" user="Scott Tucker">
      <inputCells r="C12" val=""/>
      <inputCells r="C13" val=""/>
      <inputCells r="C15" val=""/>
      <inputCells r="C16" val=""/>
      <inputCells r="C19" val=""/>
    </scenario>
    <scenario name="USER_05" count="5" user="Scott Tucker">
      <inputCells r="D12" val=""/>
      <inputCells r="D13" val=""/>
      <inputCells r="D15" val=""/>
      <inputCells r="D16" val=""/>
      <inputCells r="D19" val=""/>
    </scenario>
    <scenario name="EXAMPLE_01" count="4" user="sachtani">
      <inputCells r="C9" val="15000" numFmtId="38"/>
      <inputCells r="C10" val="27500" numFmtId="38"/>
      <inputCells r="C11" val="12000" numFmtId="38"/>
      <inputCells r="C4" undone="1" val="25000" numFmtId="6"/>
    </scenario>
    <scenario name="EXAMPLE_02" count="4" user="sachtani">
      <inputCells r="D8" val="28150" numFmtId="6"/>
      <inputCells r="D9" val="16260" numFmtId="38"/>
      <inputCells r="D10" val="23220" numFmtId="38"/>
      <inputCells r="D11" val="9640" numFmtId="38"/>
    </scenario>
    <scenario name="EXAMPLE_03" count="1" user="sachtani">
      <inputCells r="D5" val="Condor Extruding, Inc."/>
    </scenario>
    <scenario name="EXAMPLE_04" count="5" user="sachtani">
      <inputCells r="C12" val="48000" numFmtId="6"/>
      <inputCells r="C13" val="4000" numFmtId="38"/>
      <inputCells r="C15" val="6000" numFmtId="38"/>
      <inputCells r="C16" val="3400" numFmtId="38"/>
      <inputCells r="C19" val="500" numFmtId="38"/>
    </scenario>
    <scenario name="EXAMPLE_05" count="5" user="sachtani">
      <inputCells r="D12" val="37260" numFmtId="6"/>
      <inputCells r="D13" val="6130" numFmtId="38"/>
      <inputCells r="D15" val="9260" numFmtId="38"/>
      <inputCells r="D16" val="5150" numFmtId="38"/>
      <inputCells r="D19" val="370" numFmtId="38"/>
    </scenario>
  </scenarios>
  <mergeCells count="6">
    <mergeCell ref="D5:E5"/>
    <mergeCell ref="D30:E30"/>
    <mergeCell ref="B32:B33"/>
    <mergeCell ref="C32:C33"/>
    <mergeCell ref="D32:D33"/>
    <mergeCell ref="E32:E33"/>
  </mergeCells>
  <phoneticPr fontId="0" type="noConversion"/>
  <printOptions horizontalCentered="1" headings="1" gridLines="1"/>
  <pageMargins left="0.25" right="0.25" top="0.75" bottom="0.75" header="0.3" footer="0.3"/>
  <pageSetup scale="8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B4"/>
  <sheetViews>
    <sheetView showRowColHeaders="0" workbookViewId="0"/>
  </sheetViews>
  <sheetFormatPr defaultRowHeight="12.5"/>
  <sheetData>
    <row r="1" spans="1:2">
      <c r="A1" t="s">
        <v>3</v>
      </c>
    </row>
    <row r="2" spans="1:2">
      <c r="A2" t="s">
        <v>4</v>
      </c>
      <c r="B2" t="b">
        <v>0</v>
      </c>
    </row>
    <row r="3" spans="1:2">
      <c r="A3" t="s">
        <v>5</v>
      </c>
    </row>
    <row r="4" spans="1:2">
      <c r="A4" t="s">
        <v>6</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Expense Budget</vt:lpstr>
      <vt:lpstr>_Example</vt:lpstr>
      <vt:lpstr>_Look</vt:lpstr>
      <vt:lpstr>_Series</vt:lpstr>
      <vt:lpstr>_Shading</vt:lpstr>
      <vt:lpstr>DATA_01</vt:lpstr>
      <vt:lpstr>DATA_02</vt:lpstr>
      <vt:lpstr>DATA_04</vt:lpstr>
      <vt:lpstr>DATA_05</vt:lpstr>
      <vt:lpstr>'Expense Budget'!Print_Area</vt:lpstr>
      <vt:lpstr>TemplatePrintArea</vt:lpstr>
    </vt:vector>
  </TitlesOfParts>
  <Company>TemplateZone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RaffaelC</dc:creator>
  <cp:lastModifiedBy>Christine Raffaele</cp:lastModifiedBy>
  <cp:lastPrinted>2012-02-08T23:00:45Z</cp:lastPrinted>
  <dcterms:created xsi:type="dcterms:W3CDTF">1997-03-01T10:49:42Z</dcterms:created>
  <dcterms:modified xsi:type="dcterms:W3CDTF">2013-01-08T19:54:17Z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